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Información LDF\"/>
    </mc:Choice>
  </mc:AlternateContent>
  <xr:revisionPtr revIDLastSave="0" documentId="13_ncr:1_{DECED81F-B6F9-47C8-BFCA-BEC80A676AF9}" xr6:coauthVersionLast="45" xr6:coauthVersionMax="45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6" i="1"/>
  <c r="H25" i="1"/>
  <c r="H23" i="1"/>
  <c r="H22" i="1"/>
  <c r="H18" i="1"/>
  <c r="H17" i="1"/>
  <c r="H14" i="1"/>
  <c r="H13" i="1"/>
  <c r="H11" i="1"/>
  <c r="E12" i="1"/>
  <c r="E31" i="1"/>
  <c r="E30" i="1"/>
  <c r="E29" i="1"/>
  <c r="E27" i="1"/>
  <c r="H27" i="1" s="1"/>
  <c r="E26" i="1"/>
  <c r="E25" i="1"/>
  <c r="E23" i="1"/>
  <c r="E22" i="1"/>
  <c r="E18" i="1"/>
  <c r="E19" i="1"/>
  <c r="H19" i="1" s="1"/>
  <c r="E17" i="1"/>
  <c r="E11" i="1"/>
  <c r="E13" i="1"/>
  <c r="E14" i="1"/>
  <c r="E15" i="1"/>
  <c r="H15" i="1" s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C9" i="1"/>
  <c r="C32" i="1" s="1"/>
  <c r="F32" i="1" l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<sst xmlns="http://schemas.openxmlformats.org/spreadsheetml/2006/main" count="37" uniqueCount="27">
  <si>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</si>
  <si>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</si>
  <si>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</si>
  <si>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</si>
  <si>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</si>
  <si>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</si>
  <si>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</si>
  <si>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</si>
  <si>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</si>
  <si>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</si>
  <si>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</si>
  <si>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</si>
  <si>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</si>
  <si>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</si>
  <si>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</si>
  <si>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</si>
  <si>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</si>
  <si>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</si>
  <si>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</si>
  <si>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</si>
  <si>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</si>
  <si>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</si>
  <si>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</si>
  <si>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</si>
  <si>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</si>
  <si>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</si>
  <si>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 de enero al 30 de septiembre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</si>
</sst>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topLeftCell="A13" workbookViewId="0">
      <selection activeCell="F27" sqref="F27:G27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924257169.14999998</v>
      </c>
      <c r="D9" s="4">
        <f t="shared" ref="D9:H9" si="0">SUM(D10:D12,D15,D16,D19)</f>
        <v>47287367.909999982</v>
      </c>
      <c r="E9" s="14">
        <f t="shared" si="0"/>
        <v>971544537.05999994</v>
      </c>
      <c r="F9" s="4">
        <f t="shared" si="0"/>
        <v>990330731.2700001</v>
      </c>
      <c r="G9" s="4">
        <f t="shared" si="0"/>
        <v>987152725.42000008</v>
      </c>
      <c r="H9" s="14">
        <f t="shared" si="0"/>
        <v>-18786194.210000053</v>
      </c>
    </row>
    <row r="10" spans="2:9" ht="24" x14ac:dyDescent="0.25">
      <c r="B10" s="7" t="s">
        <v>13</v>
      </c>
      <c r="C10" s="13">
        <v>722615446.35000002</v>
      </c>
      <c r="D10" s="13">
        <v>18739622.629999995</v>
      </c>
      <c r="E10" s="15">
        <f>C10+D10</f>
        <v>741355068.98000002</v>
      </c>
      <c r="F10" s="13">
        <v>737002701.31000006</v>
      </c>
      <c r="G10" s="13">
        <v>733998499.34000003</v>
      </c>
      <c r="H10" s="15">
        <f>E10-F10</f>
        <v>4352367.6699999571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199632010.28999999</v>
      </c>
      <c r="D15" s="13">
        <v>26926311.25999999</v>
      </c>
      <c r="E15" s="15">
        <f t="shared" si="1"/>
        <v>226558321.54999998</v>
      </c>
      <c r="F15" s="13">
        <v>223599817.56999999</v>
      </c>
      <c r="G15" s="13">
        <v>223599817.56999999</v>
      </c>
      <c r="H15" s="15">
        <f t="shared" si="3"/>
        <v>2958503.9799999893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2009712.51</v>
      </c>
      <c r="D19" s="13">
        <v>1621434.0199999996</v>
      </c>
      <c r="E19" s="15">
        <f t="shared" si="5"/>
        <v>3631146.5299999993</v>
      </c>
      <c r="F19" s="13">
        <v>29728212.390000001</v>
      </c>
      <c r="G19" s="13">
        <v>29554408.510000002</v>
      </c>
      <c r="H19" s="15">
        <f>E19-F19</f>
        <v>-26097065.859999999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72129470.030000001</v>
      </c>
      <c r="D21" s="4">
        <f t="shared" ref="D21:H21" si="6">SUM(D22:D24,D27,D28,D31)</f>
        <v>75998518.909999996</v>
      </c>
      <c r="E21" s="14">
        <f t="shared" si="6"/>
        <v>148127988.94</v>
      </c>
      <c r="F21" s="4">
        <f t="shared" si="6"/>
        <v>101012271.5</v>
      </c>
      <c r="G21" s="4">
        <f t="shared" si="6"/>
        <v>99640533.260000005</v>
      </c>
      <c r="H21" s="14">
        <f t="shared" si="6"/>
        <v>47115717.439999998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72129470.030000001</v>
      </c>
      <c r="D27" s="13">
        <v>75998518.909999996</v>
      </c>
      <c r="E27" s="15">
        <f>C27+D27</f>
        <v>148127988.94</v>
      </c>
      <c r="F27" s="13">
        <v>101012271.5</v>
      </c>
      <c r="G27" s="13">
        <v>99640533.260000005</v>
      </c>
      <c r="H27" s="15">
        <f>E27-F27</f>
        <v>47115717.439999998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996386639.17999995</v>
      </c>
      <c r="D32" s="10">
        <f t="shared" ref="D32:H32" si="10">SUM(D9,D21)</f>
        <v>123285886.81999998</v>
      </c>
      <c r="E32" s="17">
        <f t="shared" si="10"/>
        <v>1119672526</v>
      </c>
      <c r="F32" s="10">
        <f t="shared" si="10"/>
        <v>1091343002.77</v>
      </c>
      <c r="G32" s="10">
        <f t="shared" si="10"/>
        <v>1086793258.6800001</v>
      </c>
      <c r="H32" s="17">
        <f t="shared" si="10"/>
        <v>28329523.229999945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2020-01-08T22:31:00Z</cp:lastPrinted>
  <dcterms:created xsi:type="dcterms:W3CDTF">2020-01-08T22:30:53Z</dcterms:created>
  <dcterms:modified xsi:type="dcterms:W3CDTF">2020-10-27T18:51:00Z</dcterms:modified>
</cp:coreProperties>
</file>